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8A3CE0CE-5E5D-406D-B8F6-E704F73C6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<sst xmlns="http://schemas.openxmlformats.org/spreadsheetml/2006/main" count="27" uniqueCount="27">
  <si>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</si>
  <si>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</si>
  <si>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</si>
  <si>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</si>
  <si>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</si>
  <si>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</si>
  <si>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</si>
  <si>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</si>
  <si>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</si>
  <si>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</si>
  <si>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</si>
  <si>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</si>
  <si>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</si>
  <si>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</si>
  <si>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</si>
  <si>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</si>
  <si>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</si>
  <si>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</si>
  <si>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</si>
  <si>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</si>
  <si>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</si>
  <si>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</si>
  <si>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</si>
  <si>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</si>
  <si>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</si>
  <si>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</si>
  <si>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Guanajuato.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</si>
</sst>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10" sqref="C1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16770903.000000002</v>
      </c>
      <c r="C3" s="11">
        <f t="shared" ref="C3:F3" si="0">C4+C12</f>
        <v>63596866.369999997</v>
      </c>
      <c r="D3" s="11">
        <f t="shared" si="0"/>
        <v>63060074.859999999</v>
      </c>
      <c r="E3" s="11">
        <f t="shared" si="0"/>
        <v>17307694.509999998</v>
      </c>
      <c r="F3" s="11">
        <f t="shared" si="0"/>
        <v>536791.50999999815</v>
      </c>
    </row>
    <row r="4" spans="1:6" x14ac:dyDescent="0.2">
      <c r="A4" s="5" t="s">
        <v>4</v>
      </c>
      <c r="B4" s="11">
        <f>SUM(B5:B11)</f>
        <v>11657237.690000001</v>
      </c>
      <c r="C4" s="11">
        <f>SUM(C5:C11)</f>
        <v>63335284.779999994</v>
      </c>
      <c r="D4" s="11">
        <f>SUM(D5:D11)</f>
        <v>62905435.579999998</v>
      </c>
      <c r="E4" s="11">
        <f>SUM(E5:E11)</f>
        <v>12087086.889999999</v>
      </c>
      <c r="F4" s="11">
        <f>SUM(F5:F11)</f>
        <v>429849.19999999763</v>
      </c>
    </row>
    <row r="5" spans="1:6" x14ac:dyDescent="0.2">
      <c r="A5" s="6" t="s">
        <v>5</v>
      </c>
      <c r="B5" s="12">
        <v>11085858.32</v>
      </c>
      <c r="C5" s="12">
        <v>35618152.18</v>
      </c>
      <c r="D5" s="12">
        <v>36715075.090000004</v>
      </c>
      <c r="E5" s="12">
        <f>B5+C5-D5</f>
        <v>9988935.4099999964</v>
      </c>
      <c r="F5" s="12">
        <f t="shared" ref="F5:F11" si="1">E5-B5</f>
        <v>-1096922.9100000039</v>
      </c>
    </row>
    <row r="6" spans="1:6" x14ac:dyDescent="0.2">
      <c r="A6" s="6" t="s">
        <v>6</v>
      </c>
      <c r="B6" s="12">
        <v>525242.05000000005</v>
      </c>
      <c r="C6" s="12">
        <v>26205705.199999999</v>
      </c>
      <c r="D6" s="12">
        <v>26190360.489999998</v>
      </c>
      <c r="E6" s="12">
        <f t="shared" ref="E6:E11" si="2">B6+C6-D6</f>
        <v>540586.76000000164</v>
      </c>
      <c r="F6" s="12">
        <f t="shared" si="1"/>
        <v>15344.710000001593</v>
      </c>
    </row>
    <row r="7" spans="1:6" x14ac:dyDescent="0.2">
      <c r="A7" s="6" t="s">
        <v>7</v>
      </c>
      <c r="B7" s="12">
        <v>20880</v>
      </c>
      <c r="C7" s="12">
        <v>1511427.4</v>
      </c>
      <c r="D7" s="12">
        <v>0</v>
      </c>
      <c r="E7" s="12">
        <f t="shared" si="2"/>
        <v>1532307.4</v>
      </c>
      <c r="F7" s="12">
        <f t="shared" si="1"/>
        <v>1511427.4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25257.32</v>
      </c>
      <c r="C9" s="12">
        <v>0</v>
      </c>
      <c r="D9" s="12">
        <v>0</v>
      </c>
      <c r="E9" s="12">
        <f t="shared" si="2"/>
        <v>25257.32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5113665.3100000005</v>
      </c>
      <c r="C12" s="11">
        <f>SUM(C13:C21)</f>
        <v>261581.59</v>
      </c>
      <c r="D12" s="11">
        <f>SUM(D13:D21)</f>
        <v>154639.28</v>
      </c>
      <c r="E12" s="11">
        <f>SUM(E13:E21)</f>
        <v>5220607.620000001</v>
      </c>
      <c r="F12" s="11">
        <f>SUM(F13:F21)</f>
        <v>106942.31000000052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0</v>
      </c>
      <c r="D15" s="13">
        <v>0</v>
      </c>
      <c r="E15" s="13">
        <f t="shared" si="4"/>
        <v>178119.1</v>
      </c>
      <c r="F15" s="13">
        <f t="shared" si="3"/>
        <v>0</v>
      </c>
    </row>
    <row r="16" spans="1:6" x14ac:dyDescent="0.2">
      <c r="A16" s="6" t="s">
        <v>14</v>
      </c>
      <c r="B16" s="12">
        <v>11604820.76</v>
      </c>
      <c r="C16" s="12">
        <v>261581.59</v>
      </c>
      <c r="D16" s="12">
        <v>154639.28</v>
      </c>
      <c r="E16" s="12">
        <f t="shared" si="4"/>
        <v>11711763.07</v>
      </c>
      <c r="F16" s="12">
        <f t="shared" si="3"/>
        <v>106942.31000000052</v>
      </c>
    </row>
    <row r="17" spans="1:6" x14ac:dyDescent="0.2">
      <c r="A17" s="6" t="s">
        <v>15</v>
      </c>
      <c r="B17" s="12">
        <v>166706.79999999999</v>
      </c>
      <c r="C17" s="12">
        <v>0</v>
      </c>
      <c r="D17" s="12">
        <v>0</v>
      </c>
      <c r="E17" s="12">
        <f t="shared" si="4"/>
        <v>166706.79999999999</v>
      </c>
      <c r="F17" s="12">
        <f t="shared" si="3"/>
        <v>0</v>
      </c>
    </row>
    <row r="18" spans="1:6" x14ac:dyDescent="0.2">
      <c r="A18" s="6" t="s">
        <v>16</v>
      </c>
      <c r="B18" s="12">
        <v>-6835981.3499999996</v>
      </c>
      <c r="C18" s="12">
        <v>0</v>
      </c>
      <c r="D18" s="12">
        <v>0</v>
      </c>
      <c r="E18" s="12">
        <f t="shared" si="4"/>
        <v>-6835981.3499999996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2024-04-29T20:45:02Z</cp:lastPrinted>
  <dcterms:created xsi:type="dcterms:W3CDTF">2014-02-09T04:04:15Z</dcterms:created>
  <dcterms:modified xsi:type="dcterms:W3CDTF">2024-04-29T20:45:15Z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